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\youngleague\documents\"/>
    </mc:Choice>
  </mc:AlternateContent>
  <xr:revisionPtr revIDLastSave="0" documentId="13_ncr:1_{9D8EE37C-3824-4873-B1CD-B0D8E01B0EAE}" xr6:coauthVersionLast="47" xr6:coauthVersionMax="47" xr10:uidLastSave="{00000000-0000-0000-0000-000000000000}"/>
  <bookViews>
    <workbookView xWindow="-120" yWindow="-120" windowWidth="29040" windowHeight="15720" xr2:uid="{0EBDAAEB-E8C8-4B3E-9CBB-6BE2F5459F9D}"/>
  </bookViews>
  <sheets>
    <sheet name="選手登録" sheetId="3" r:id="rId1"/>
  </sheets>
  <definedNames>
    <definedName name="_xlnm.Print_Area" localSheetId="0">選手登録!$A$1:$U$30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3" l="1"/>
  <c r="R13" i="3" s="1"/>
  <c r="O11" i="3"/>
  <c r="O15" i="3" l="1"/>
  <c r="R15" i="3" s="1"/>
  <c r="O14" i="3"/>
  <c r="R14" i="3" s="1"/>
  <c r="R7" i="3"/>
  <c r="R11" i="3"/>
  <c r="R8" i="3"/>
  <c r="R16" i="3" l="1"/>
</calcChain>
</file>

<file path=xl/sharedStrings.xml><?xml version="1.0" encoding="utf-8"?>
<sst xmlns="http://schemas.openxmlformats.org/spreadsheetml/2006/main" count="56" uniqueCount="41">
  <si>
    <t>小計金額</t>
    <rPh sb="0" eb="2">
      <t>ショウケイ</t>
    </rPh>
    <rPh sb="2" eb="4">
      <t>キンガク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</si>
  <si>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</si>
  <si>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本部受領印</t>
    <rPh sb="0" eb="2">
      <t>ホンブ</t>
    </rPh>
    <rPh sb="2" eb="5">
      <t>ジュリョウイン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</si>
  <si>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</si>
  <si>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</si>
  <si>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</si>
  <si>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</si>
  <si>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人</t>
    <rPh sb="0" eb="1">
      <t>ヒト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</si>
  <si>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</si>
  <si>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</si>
  <si>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</si>
  <si>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全日本少年硬式野球連盟</t>
    <rPh sb="0" eb="3">
      <t>ゼンニホン</t>
    </rPh>
    <rPh sb="3" eb="5">
      <t>ショウネン</t>
    </rPh>
    <rPh sb="5" eb="7">
      <t>コウシキ</t>
    </rPh>
    <rPh sb="7" eb="9">
      <t>ヤキュウ</t>
    </rPh>
    <rPh sb="9" eb="11">
      <t>レンメイ</t>
    </rPh>
    <phoneticPr fontId="1"/>
  </si>
  <si>
    <t>練習生</t>
    <rPh sb="0" eb="3">
      <t>レンシュウセイ</t>
    </rPh>
    <phoneticPr fontId="1"/>
  </si>
  <si>
    <t>各支部会計にお振込み下さい。</t>
    <rPh sb="0" eb="1">
      <t>カク</t>
    </rPh>
    <rPh sb="1" eb="3">
      <t>シブ</t>
    </rPh>
    <rPh sb="3" eb="5">
      <t>カイケイ</t>
    </rPh>
    <rPh sb="7" eb="9">
      <t>フリコ</t>
    </rPh>
    <rPh sb="10" eb="11">
      <t>クダ</t>
    </rPh>
    <phoneticPr fontId="1"/>
  </si>
  <si>
    <t>事務局</t>
    <rPh sb="0" eb="2">
      <t>ジム</t>
    </rPh>
    <rPh sb="2" eb="3">
      <t>キョク</t>
    </rPh>
    <phoneticPr fontId="1"/>
  </si>
  <si>
    <t>名)</t>
    <rPh sb="0" eb="1">
      <t>ナ</t>
    </rPh>
    <phoneticPr fontId="1"/>
  </si>
  <si>
    <t>チーム名</t>
    <rPh sb="3" eb="4">
      <t>メイ</t>
    </rPh>
    <phoneticPr fontId="1"/>
  </si>
  <si>
    <t>支 部 名</t>
    <rPh sb="0" eb="1">
      <t>ササ</t>
    </rPh>
    <rPh sb="2" eb="3">
      <t>ブ</t>
    </rPh>
    <rPh sb="4" eb="5">
      <t>メイ</t>
    </rPh>
    <phoneticPr fontId="1"/>
  </si>
  <si>
    <t>登録金精算書</t>
    <rPh sb="0" eb="2">
      <t>トウロク</t>
    </rPh>
    <rPh sb="2" eb="3">
      <t>キン</t>
    </rPh>
    <rPh sb="3" eb="6">
      <t>セイサンショ</t>
    </rPh>
    <phoneticPr fontId="1"/>
  </si>
  <si>
    <t>内に数字を入力して下さい。</t>
    <phoneticPr fontId="1"/>
  </si>
  <si>
    <r>
      <t>小 学 部　２，５００円　</t>
    </r>
    <r>
      <rPr>
        <sz val="12"/>
        <rFont val="ＭＳ Ｐゴシック"/>
        <family val="3"/>
        <charset val="128"/>
      </rPr>
      <t>X</t>
    </r>
    <r>
      <rPr>
        <sz val="12"/>
        <rFont val="HG明朝B"/>
        <family val="1"/>
        <charset val="128"/>
      </rPr>
      <t xml:space="preserve">  （</t>
    </r>
    <rPh sb="0" eb="1">
      <t>ショウ</t>
    </rPh>
    <rPh sb="2" eb="3">
      <t>ガク</t>
    </rPh>
    <rPh sb="4" eb="5">
      <t>ブ</t>
    </rPh>
    <rPh sb="11" eb="12">
      <t>エン</t>
    </rPh>
    <phoneticPr fontId="1"/>
  </si>
  <si>
    <r>
      <t>中 学 部　３，０００円　</t>
    </r>
    <r>
      <rPr>
        <sz val="12"/>
        <rFont val="ＭＳ Ｐゴシック"/>
        <family val="3"/>
        <charset val="128"/>
      </rPr>
      <t>X</t>
    </r>
    <r>
      <rPr>
        <sz val="12"/>
        <rFont val="HG明朝B"/>
        <family val="1"/>
        <charset val="128"/>
      </rPr>
      <t>　（</t>
    </r>
    <rPh sb="0" eb="1">
      <t>ナカ</t>
    </rPh>
    <rPh sb="2" eb="3">
      <t>ガク</t>
    </rPh>
    <rPh sb="4" eb="5">
      <t>ブ</t>
    </rPh>
    <rPh sb="11" eb="12">
      <t>エン</t>
    </rPh>
    <phoneticPr fontId="1"/>
  </si>
  <si>
    <t>★　登録の申し込みお振込み先口座　★</t>
    <rPh sb="2" eb="4">
      <t>トウロク</t>
    </rPh>
    <rPh sb="5" eb="6">
      <t>モウ</t>
    </rPh>
    <rPh sb="7" eb="8">
      <t>コ</t>
    </rPh>
    <rPh sb="10" eb="12">
      <t>フリコ</t>
    </rPh>
    <rPh sb="13" eb="14">
      <t>サキ</t>
    </rPh>
    <rPh sb="14" eb="16">
      <t>コウザ</t>
    </rPh>
    <phoneticPr fontId="1"/>
  </si>
  <si>
    <t>中学部　1チーム　　６０，０００円</t>
    <rPh sb="0" eb="2">
      <t>チュウガク</t>
    </rPh>
    <rPh sb="2" eb="3">
      <t>ブ</t>
    </rPh>
    <phoneticPr fontId="1"/>
  </si>
  <si>
    <t>小学部　1チーム　　５０，０００円</t>
    <rPh sb="0" eb="2">
      <t>ショウガク</t>
    </rPh>
    <rPh sb="2" eb="3">
      <t>ブ</t>
    </rPh>
    <phoneticPr fontId="1"/>
  </si>
  <si>
    <t>選手登録金/年</t>
    <rPh sb="0" eb="2">
      <t>センシュ</t>
    </rPh>
    <rPh sb="2" eb="4">
      <t>トウロク</t>
    </rPh>
    <rPh sb="4" eb="5">
      <t>キン</t>
    </rPh>
    <rPh sb="6" eb="7">
      <t>ネン</t>
    </rPh>
    <phoneticPr fontId="1"/>
  </si>
  <si>
    <t>広報・運営準備金/年</t>
    <rPh sb="0" eb="2">
      <t>コウホウ</t>
    </rPh>
    <rPh sb="3" eb="5">
      <t>ウンエイ</t>
    </rPh>
    <rPh sb="5" eb="8">
      <t>ジュンビキン</t>
    </rPh>
    <rPh sb="9" eb="10">
      <t>ネン</t>
    </rPh>
    <phoneticPr fontId="1"/>
  </si>
  <si>
    <t>保険関連費用/年</t>
    <rPh sb="0" eb="2">
      <t>ホケン</t>
    </rPh>
    <rPh sb="2" eb="6">
      <t>カンレンヒヨウ</t>
    </rPh>
    <rPh sb="7" eb="8">
      <t>ネン</t>
    </rPh>
    <phoneticPr fontId="1"/>
  </si>
  <si>
    <t>★</t>
    <phoneticPr fontId="1"/>
  </si>
  <si>
    <t>選手登録名簿（本部用）の提出をお願いします。</t>
    <phoneticPr fontId="1"/>
  </si>
  <si>
    <t>スポーツ安全保険に各チームで加入し、スポあんネットの
「入金済み加入者表」の提出をお願いします。</t>
    <rPh sb="9" eb="10">
      <t>カク</t>
    </rPh>
    <rPh sb="14" eb="16">
      <t>カニュウ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</si>
  <si>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</si>
  <si>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</si>
  <si>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</si>
  <si>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チーム登録金/年
（新年度のみ）</t>
    <rPh sb="3" eb="5">
      <t>トウロク</t>
    </rPh>
    <rPh sb="5" eb="6">
      <t>キン</t>
    </rPh>
    <rPh sb="7" eb="8">
      <t>ネン</t>
    </rPh>
    <rPh sb="10" eb="13">
      <t>シンネンド</t>
    </rPh>
    <phoneticPr fontId="1"/>
  </si>
  <si>
    <t>一般社団法人全日本少年硬式野球連盟　本部選手登録申込み書</t>
    <rPh sb="0" eb="2">
      <t>イッパン</t>
    </rPh>
    <rPh sb="2" eb="4">
      <t>シャダン</t>
    </rPh>
    <rPh sb="4" eb="6">
      <t>ホウジン</t>
    </rPh>
    <rPh sb="6" eb="9">
      <t>ゼンニホン</t>
    </rPh>
    <rPh sb="9" eb="11">
      <t>ショウネン</t>
    </rPh>
    <rPh sb="11" eb="13">
      <t>コウシキ</t>
    </rPh>
    <rPh sb="13" eb="15">
      <t>ヤキュウ</t>
    </rPh>
    <rPh sb="15" eb="17">
      <t>レンメイ</t>
    </rPh>
    <rPh sb="18" eb="20">
      <t>ホンブ</t>
    </rPh>
    <rPh sb="20" eb="22">
      <t>センシュ</t>
    </rPh>
    <rPh sb="22" eb="24">
      <t>トウロク</t>
    </rPh>
    <rPh sb="24" eb="25">
      <t>モウ</t>
    </rPh>
    <rPh sb="25" eb="26">
      <t>コ</t>
    </rPh>
    <rPh sb="27" eb="28">
      <t>ショ</t>
    </rPh>
    <phoneticPr fontId="1"/>
  </si>
  <si>
    <t>※表の</t>
    <rPh sb="1" eb="2">
      <t>ヒョウ</t>
    </rPh>
    <phoneticPr fontId="1"/>
  </si>
  <si>
    <t>不明な点は各支部にお問い合わせください。</t>
    <phoneticPr fontId="1"/>
  </si>
  <si>
    <r>
      <t>１名につき ２，０００円　</t>
    </r>
    <r>
      <rPr>
        <sz val="12"/>
        <rFont val="ＭＳ Ｐゴシック"/>
        <family val="3"/>
        <charset val="128"/>
      </rPr>
      <t>X</t>
    </r>
    <r>
      <rPr>
        <sz val="12"/>
        <rFont val="HG明朝B"/>
        <family val="1"/>
        <charset val="128"/>
      </rPr>
      <t>　</t>
    </r>
    <rPh sb="1" eb="2">
      <t>メイ</t>
    </rPh>
    <rPh sb="11" eb="12">
      <t>エン</t>
    </rPh>
    <phoneticPr fontId="1"/>
  </si>
  <si>
    <r>
      <t>１名につき １，２００円　</t>
    </r>
    <r>
      <rPr>
        <sz val="12"/>
        <rFont val="ＭＳ Ｐゴシック"/>
        <family val="3"/>
        <charset val="128"/>
      </rPr>
      <t>X</t>
    </r>
    <r>
      <rPr>
        <sz val="12"/>
        <rFont val="HG明朝B"/>
        <family val="1"/>
        <charset val="128"/>
      </rPr>
      <t>　</t>
    </r>
    <rPh sb="1" eb="2">
      <t>メイ</t>
    </rPh>
    <rPh sb="11" eb="12">
      <t>エン</t>
    </rPh>
    <phoneticPr fontId="1"/>
  </si>
  <si>
    <t>名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</si>
</sst>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明朝B"/>
      <family val="1"/>
      <charset val="128"/>
    </font>
    <font>
      <sz val="14"/>
      <name val="HG明朝B"/>
      <family val="1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9"/>
      <name val="HG明朝B"/>
      <family val="1"/>
      <charset val="128"/>
    </font>
    <font>
      <sz val="12"/>
      <name val="ＭＳ Ｐゴシック"/>
      <family val="3"/>
      <charset val="128"/>
    </font>
    <font>
      <b/>
      <sz val="16"/>
      <name val="HG明朝B"/>
      <family val="1"/>
      <charset val="128"/>
    </font>
    <font>
      <sz val="12"/>
      <color rgb="FFFF0000"/>
      <name val="HG明朝B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HG明朝B"/>
      <family val="1"/>
      <charset val="128"/>
    </font>
    <font>
      <sz val="14"/>
      <name val="HGP明朝B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4"/>
      <color theme="1"/>
      <name val="HG明朝B"/>
      <family val="1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HG明朝B"/>
      <family val="1"/>
      <charset val="128"/>
    </font>
    <font>
      <sz val="15"/>
      <name val="HG明朝B"/>
      <family val="1"/>
      <charset val="128"/>
    </font>
    <font>
      <b/>
      <sz val="18"/>
      <name val="ＭＳ Ｐゴシック"/>
      <family val="3"/>
      <charset val="128"/>
    </font>
    <font>
      <b/>
      <sz val="15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3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9" xfId="0" applyBorder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9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24" fillId="0" borderId="8" xfId="0" applyFont="1" applyBorder="1">
      <alignment vertical="center"/>
    </xf>
    <xf numFmtId="0" fontId="24" fillId="0" borderId="31" xfId="0" applyFont="1" applyBorder="1">
      <alignment vertical="center"/>
    </xf>
    <xf numFmtId="0" fontId="2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3" fontId="8" fillId="0" borderId="15" xfId="0" applyNumberFormat="1" applyFont="1" applyBorder="1" applyAlignment="1">
      <alignment horizontal="right" vertical="center" indent="1"/>
    </xf>
    <xf numFmtId="0" fontId="24" fillId="0" borderId="0" xfId="0" applyFont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wrapText="1" indent="1"/>
    </xf>
    <xf numFmtId="0" fontId="7" fillId="0" borderId="2" xfId="0" applyFont="1" applyBorder="1" applyAlignment="1">
      <alignment horizontal="distributed" vertical="center" wrapText="1" indent="1"/>
    </xf>
    <xf numFmtId="0" fontId="7" fillId="0" borderId="12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wrapText="1" indent="1"/>
    </xf>
    <xf numFmtId="0" fontId="24" fillId="0" borderId="1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3" fontId="12" fillId="0" borderId="15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6" fillId="0" borderId="15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distributed" vertical="center" indent="10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9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32" xfId="0" applyFont="1" applyBorder="1" applyAlignment="1">
      <alignment horizontal="center" vertical="top"/>
    </xf>
    <xf numFmtId="3" fontId="8" fillId="0" borderId="24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ACD3-453E-4811-A340-547FDB0A0969}">
  <dimension ref="A1:V29"/>
  <sheetViews>
    <sheetView tabSelected="1" zoomScaleNormal="100" workbookViewId="0">
      <selection activeCell="P3" sqref="P3:Q3"/>
    </sheetView>
  </sheetViews>
  <sheetFormatPr defaultRowHeight="13.5" x14ac:dyDescent="0.15"/>
  <cols>
    <col min="1" max="4" width="5.75" customWidth="1"/>
    <col min="5" max="5" width="8.875" customWidth="1"/>
    <col min="6" max="6" width="5.75" customWidth="1"/>
    <col min="7" max="7" width="3.75" customWidth="1"/>
    <col min="8" max="8" width="2.625" customWidth="1"/>
    <col min="9" max="9" width="5.75" customWidth="1"/>
    <col min="10" max="10" width="3.75" customWidth="1"/>
    <col min="11" max="11" width="2.625" customWidth="1"/>
    <col min="12" max="12" width="5.75" customWidth="1"/>
    <col min="13" max="13" width="3.75" customWidth="1"/>
    <col min="14" max="14" width="2.625" customWidth="1"/>
    <col min="15" max="15" width="5.75" customWidth="1"/>
    <col min="16" max="16" width="3.75" customWidth="1"/>
    <col min="17" max="17" width="2.625" customWidth="1"/>
    <col min="18" max="20" width="5.75" customWidth="1"/>
    <col min="21" max="21" width="4.5" customWidth="1"/>
  </cols>
  <sheetData>
    <row r="1" spans="1:21" ht="27" customHeight="1" x14ac:dyDescent="0.15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"/>
    </row>
    <row r="2" spans="1:21" ht="15" customHeight="1" x14ac:dyDescent="0.15"/>
    <row r="3" spans="1:21" ht="35.1" customHeight="1" x14ac:dyDescent="0.15">
      <c r="L3" s="72">
        <v>2025</v>
      </c>
      <c r="M3" s="72"/>
      <c r="N3" s="72"/>
      <c r="O3" s="22" t="s">
        <v>33</v>
      </c>
      <c r="P3" s="72"/>
      <c r="Q3" s="72"/>
      <c r="R3" s="22" t="s">
        <v>32</v>
      </c>
      <c r="S3" s="48"/>
      <c r="T3" s="22" t="s">
        <v>31</v>
      </c>
      <c r="U3" s="3"/>
    </row>
    <row r="4" spans="1:21" ht="35.1" customHeight="1" x14ac:dyDescent="0.15">
      <c r="A4" s="73" t="s">
        <v>17</v>
      </c>
      <c r="B4" s="74"/>
      <c r="C4" s="75"/>
      <c r="D4" s="76"/>
      <c r="E4" s="77"/>
      <c r="F4" s="23"/>
      <c r="G4" s="78" t="s">
        <v>16</v>
      </c>
      <c r="H4" s="79"/>
      <c r="I4" s="80"/>
      <c r="J4" s="81"/>
      <c r="K4" s="82"/>
      <c r="L4" s="82"/>
      <c r="M4" s="82"/>
      <c r="N4" s="82"/>
      <c r="O4" s="82"/>
      <c r="P4" s="82"/>
      <c r="Q4" s="82"/>
      <c r="R4" s="82"/>
      <c r="S4" s="82"/>
      <c r="T4" s="83"/>
      <c r="U4" s="3"/>
    </row>
    <row r="5" spans="1:21" ht="9.75" customHeight="1" x14ac:dyDescent="0.15"/>
    <row r="6" spans="1:21" ht="30" customHeight="1" x14ac:dyDescent="0.15">
      <c r="A6" s="100" t="s">
        <v>18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 t="s">
        <v>0</v>
      </c>
      <c r="S6" s="101"/>
      <c r="T6" s="101"/>
      <c r="U6" s="4"/>
    </row>
    <row r="7" spans="1:21" ht="35.1" customHeight="1" x14ac:dyDescent="0.15">
      <c r="A7" s="84" t="s">
        <v>34</v>
      </c>
      <c r="B7" s="85"/>
      <c r="C7" s="85"/>
      <c r="D7" s="85"/>
      <c r="E7" s="86"/>
      <c r="F7" s="52" t="s">
        <v>23</v>
      </c>
      <c r="G7" s="53"/>
      <c r="H7" s="53"/>
      <c r="I7" s="53"/>
      <c r="J7" s="53"/>
      <c r="K7" s="53"/>
      <c r="L7" s="53"/>
      <c r="M7" s="53"/>
      <c r="N7" s="53"/>
      <c r="O7" s="53"/>
      <c r="P7" s="24"/>
      <c r="Q7" s="17"/>
      <c r="R7" s="97">
        <f>P7*60000</f>
        <v>0</v>
      </c>
      <c r="S7" s="98"/>
      <c r="T7" s="98"/>
      <c r="U7" s="4"/>
    </row>
    <row r="8" spans="1:21" ht="35.1" customHeight="1" x14ac:dyDescent="0.15">
      <c r="A8" s="87"/>
      <c r="B8" s="88"/>
      <c r="C8" s="88"/>
      <c r="D8" s="88"/>
      <c r="E8" s="89"/>
      <c r="F8" s="52" t="s">
        <v>24</v>
      </c>
      <c r="G8" s="53"/>
      <c r="H8" s="53"/>
      <c r="I8" s="53"/>
      <c r="J8" s="53"/>
      <c r="K8" s="53"/>
      <c r="L8" s="53"/>
      <c r="M8" s="53"/>
      <c r="N8" s="53"/>
      <c r="O8" s="53"/>
      <c r="P8" s="24"/>
      <c r="Q8" s="17"/>
      <c r="R8" s="97">
        <f>P8*50000</f>
        <v>0</v>
      </c>
      <c r="S8" s="98"/>
      <c r="T8" s="98"/>
      <c r="U8" s="4"/>
    </row>
    <row r="9" spans="1:21" ht="35.1" customHeight="1" x14ac:dyDescent="0.15">
      <c r="A9" s="18"/>
      <c r="B9" s="19"/>
      <c r="C9" s="19"/>
      <c r="D9" s="19"/>
      <c r="E9" s="19"/>
      <c r="F9" s="25"/>
      <c r="G9" s="25"/>
      <c r="H9" s="25"/>
      <c r="I9" s="25"/>
      <c r="J9" s="25"/>
      <c r="K9" s="25"/>
      <c r="L9" s="26" t="s">
        <v>8</v>
      </c>
      <c r="M9" s="27"/>
      <c r="N9" s="35" t="s">
        <v>7</v>
      </c>
      <c r="O9" s="26" t="s">
        <v>9</v>
      </c>
      <c r="P9" s="27"/>
      <c r="Q9" s="28" t="s">
        <v>7</v>
      </c>
      <c r="R9" s="36"/>
      <c r="S9" s="37"/>
      <c r="T9" s="38"/>
      <c r="U9" s="4"/>
    </row>
    <row r="10" spans="1:21" ht="35.1" customHeight="1" x14ac:dyDescent="0.15">
      <c r="A10" s="59" t="s">
        <v>25</v>
      </c>
      <c r="B10" s="60"/>
      <c r="C10" s="60"/>
      <c r="D10" s="60"/>
      <c r="E10" s="60"/>
      <c r="F10" s="20" t="s">
        <v>3</v>
      </c>
      <c r="G10" s="29"/>
      <c r="H10" s="31" t="s">
        <v>7</v>
      </c>
      <c r="I10" s="30" t="s">
        <v>4</v>
      </c>
      <c r="J10" s="34"/>
      <c r="K10" s="21" t="s">
        <v>7</v>
      </c>
      <c r="L10" s="30" t="s">
        <v>5</v>
      </c>
      <c r="M10" s="29"/>
      <c r="N10" s="31" t="s">
        <v>7</v>
      </c>
      <c r="O10" s="30" t="s">
        <v>6</v>
      </c>
      <c r="P10" s="29"/>
      <c r="Q10" s="32" t="s">
        <v>7</v>
      </c>
      <c r="R10" s="39"/>
      <c r="S10" s="40"/>
      <c r="T10" s="41"/>
      <c r="U10" s="4"/>
    </row>
    <row r="11" spans="1:21" ht="35.1" customHeight="1" x14ac:dyDescent="0.15">
      <c r="A11" s="61"/>
      <c r="B11" s="62"/>
      <c r="C11" s="62"/>
      <c r="D11" s="62"/>
      <c r="E11" s="63"/>
      <c r="F11" s="116" t="s">
        <v>20</v>
      </c>
      <c r="G11" s="117"/>
      <c r="H11" s="117"/>
      <c r="I11" s="117"/>
      <c r="J11" s="117"/>
      <c r="K11" s="117"/>
      <c r="L11" s="117"/>
      <c r="M11" s="117"/>
      <c r="N11" s="117"/>
      <c r="O11" s="12">
        <f>SUM(G10,J10,M10,P10)</f>
        <v>0</v>
      </c>
      <c r="P11" s="93" t="s">
        <v>15</v>
      </c>
      <c r="Q11" s="94"/>
      <c r="R11" s="115">
        <f>SUM(O11*2500)</f>
        <v>0</v>
      </c>
      <c r="S11" s="115"/>
      <c r="T11" s="115"/>
      <c r="U11" s="5"/>
    </row>
    <row r="12" spans="1:21" ht="35.1" customHeight="1" x14ac:dyDescent="0.15">
      <c r="A12" s="61"/>
      <c r="B12" s="62"/>
      <c r="C12" s="62"/>
      <c r="D12" s="62"/>
      <c r="E12" s="62"/>
      <c r="F12" s="33" t="s">
        <v>12</v>
      </c>
      <c r="G12" s="29"/>
      <c r="H12" s="21" t="s">
        <v>7</v>
      </c>
      <c r="I12" s="30" t="s">
        <v>8</v>
      </c>
      <c r="J12" s="29"/>
      <c r="K12" s="32" t="s">
        <v>7</v>
      </c>
      <c r="L12" s="34" t="s">
        <v>9</v>
      </c>
      <c r="M12" s="29"/>
      <c r="N12" s="21" t="s">
        <v>7</v>
      </c>
      <c r="O12" s="30" t="s">
        <v>3</v>
      </c>
      <c r="P12" s="29"/>
      <c r="Q12" s="32" t="s">
        <v>7</v>
      </c>
      <c r="R12" s="42"/>
      <c r="S12" s="43"/>
      <c r="T12" s="44"/>
      <c r="U12" s="5"/>
    </row>
    <row r="13" spans="1:21" ht="35.1" customHeight="1" x14ac:dyDescent="0.15">
      <c r="A13" s="64"/>
      <c r="B13" s="65"/>
      <c r="C13" s="65"/>
      <c r="D13" s="65"/>
      <c r="E13" s="66"/>
      <c r="F13" s="95" t="s">
        <v>21</v>
      </c>
      <c r="G13" s="96"/>
      <c r="H13" s="96"/>
      <c r="I13" s="96"/>
      <c r="J13" s="96"/>
      <c r="K13" s="96"/>
      <c r="L13" s="96"/>
      <c r="M13" s="96"/>
      <c r="N13" s="96"/>
      <c r="O13" s="13">
        <f>SUM(J12,M12,P12)</f>
        <v>0</v>
      </c>
      <c r="P13" s="57" t="s">
        <v>15</v>
      </c>
      <c r="Q13" s="58"/>
      <c r="R13" s="67">
        <f>SUM(O13*3000)</f>
        <v>0</v>
      </c>
      <c r="S13" s="67"/>
      <c r="T13" s="67"/>
      <c r="U13" s="5"/>
    </row>
    <row r="14" spans="1:21" ht="35.1" customHeight="1" x14ac:dyDescent="0.15">
      <c r="A14" s="54" t="s">
        <v>26</v>
      </c>
      <c r="B14" s="54"/>
      <c r="C14" s="54"/>
      <c r="D14" s="54"/>
      <c r="E14" s="54"/>
      <c r="F14" s="55" t="s">
        <v>38</v>
      </c>
      <c r="G14" s="56"/>
      <c r="H14" s="56"/>
      <c r="I14" s="56"/>
      <c r="J14" s="56"/>
      <c r="K14" s="56"/>
      <c r="L14" s="56"/>
      <c r="M14" s="56"/>
      <c r="N14" s="56"/>
      <c r="O14" s="119">
        <f>O11+O13</f>
        <v>0</v>
      </c>
      <c r="P14" s="57" t="s">
        <v>40</v>
      </c>
      <c r="Q14" s="58"/>
      <c r="R14" s="67">
        <f>SUM(O14*2000)</f>
        <v>0</v>
      </c>
      <c r="S14" s="67"/>
      <c r="T14" s="67"/>
      <c r="U14" s="5"/>
    </row>
    <row r="15" spans="1:21" ht="35.1" customHeight="1" x14ac:dyDescent="0.15">
      <c r="A15" s="54" t="s">
        <v>27</v>
      </c>
      <c r="B15" s="54"/>
      <c r="C15" s="54"/>
      <c r="D15" s="54"/>
      <c r="E15" s="54"/>
      <c r="F15" s="55" t="s">
        <v>39</v>
      </c>
      <c r="G15" s="56"/>
      <c r="H15" s="56"/>
      <c r="I15" s="56"/>
      <c r="J15" s="56"/>
      <c r="K15" s="56"/>
      <c r="L15" s="56"/>
      <c r="M15" s="56"/>
      <c r="N15" s="56"/>
      <c r="O15" s="119">
        <f>O11+O13</f>
        <v>0</v>
      </c>
      <c r="P15" s="57" t="s">
        <v>40</v>
      </c>
      <c r="Q15" s="58"/>
      <c r="R15" s="67">
        <f>SUM(O15*1200)</f>
        <v>0</v>
      </c>
      <c r="S15" s="67"/>
      <c r="T15" s="67"/>
      <c r="U15" s="5"/>
    </row>
    <row r="16" spans="1:21" ht="60" customHeight="1" x14ac:dyDescent="0.15">
      <c r="A16" s="54" t="s">
        <v>2</v>
      </c>
      <c r="B16" s="54"/>
      <c r="C16" s="54"/>
      <c r="D16" s="54"/>
      <c r="E16" s="54"/>
      <c r="F16" s="70"/>
      <c r="G16" s="70"/>
      <c r="H16" s="70"/>
      <c r="I16" s="71"/>
      <c r="J16" s="7"/>
      <c r="K16" s="118" t="s">
        <v>1</v>
      </c>
      <c r="L16" s="118"/>
      <c r="M16" s="118"/>
      <c r="N16" s="118"/>
      <c r="O16" s="118"/>
      <c r="P16" s="118"/>
      <c r="Q16" s="118"/>
      <c r="R16" s="92">
        <f>SUM(R7,R8,R11,R13,R14,R15)</f>
        <v>0</v>
      </c>
      <c r="S16" s="92"/>
      <c r="T16" s="92"/>
      <c r="U16" s="5"/>
    </row>
    <row r="17" spans="1:22" ht="3" customHeight="1" x14ac:dyDescent="0.15">
      <c r="A17" s="10"/>
      <c r="B17" s="10"/>
      <c r="C17" s="10"/>
      <c r="D17" s="10"/>
      <c r="E17" s="10"/>
      <c r="F17" s="9"/>
      <c r="G17" s="9"/>
      <c r="H17" s="9"/>
      <c r="I17" s="9"/>
      <c r="J17" s="9"/>
      <c r="K17" s="8"/>
      <c r="L17" s="8"/>
      <c r="M17" s="8"/>
      <c r="N17" s="8"/>
      <c r="O17" s="8"/>
      <c r="P17" s="8"/>
      <c r="Q17" s="8"/>
      <c r="R17" s="11"/>
      <c r="S17" s="11"/>
      <c r="T17" s="11"/>
      <c r="U17" s="5"/>
    </row>
    <row r="18" spans="1:22" ht="28.5" customHeight="1" x14ac:dyDescent="0.15">
      <c r="A18" s="68" t="s">
        <v>36</v>
      </c>
      <c r="B18" s="68"/>
      <c r="C18" s="68"/>
      <c r="D18" s="68"/>
      <c r="E18" s="68"/>
      <c r="F18" s="69"/>
      <c r="G18" s="45"/>
      <c r="H18" s="46"/>
      <c r="I18" s="90" t="s">
        <v>19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1:22" ht="12.75" customHeight="1" x14ac:dyDescent="0.15">
      <c r="A19" s="5"/>
      <c r="B19" s="5"/>
      <c r="C19" s="5"/>
      <c r="D19" s="5"/>
    </row>
    <row r="20" spans="1:22" ht="35.25" customHeight="1" x14ac:dyDescent="0.15"/>
    <row r="21" spans="1:22" ht="20.2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2" ht="23.25" customHeight="1" x14ac:dyDescent="0.15">
      <c r="A22" s="50" t="s">
        <v>28</v>
      </c>
      <c r="B22" s="51" t="s">
        <v>29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15"/>
      <c r="R22" s="15"/>
      <c r="S22" s="15"/>
      <c r="T22" s="15"/>
      <c r="U22" s="2"/>
    </row>
    <row r="23" spans="1:22" ht="38.25" customHeight="1" x14ac:dyDescent="0.15">
      <c r="A23" s="49" t="s">
        <v>28</v>
      </c>
      <c r="B23" s="107" t="s">
        <v>30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5"/>
      <c r="U23" s="2"/>
    </row>
    <row r="24" spans="1:22" ht="21" customHeight="1" x14ac:dyDescent="0.15">
      <c r="A24" s="15"/>
      <c r="L24" s="15"/>
      <c r="M24" s="15"/>
      <c r="N24" s="15"/>
      <c r="U24" s="2"/>
    </row>
    <row r="25" spans="1:22" ht="15" customHeight="1" thickBot="1" x14ac:dyDescent="0.2">
      <c r="A25" s="14"/>
      <c r="B25" s="14"/>
      <c r="C25" s="14"/>
      <c r="D25" s="14"/>
      <c r="E25" s="14"/>
      <c r="F25" s="14"/>
      <c r="G25" s="14"/>
      <c r="H25" s="14"/>
      <c r="I25" s="15"/>
      <c r="J25" s="15"/>
      <c r="K25" s="15"/>
      <c r="L25" s="15"/>
      <c r="M25" s="15"/>
      <c r="N25" s="15"/>
      <c r="U25" s="2"/>
    </row>
    <row r="26" spans="1:22" ht="27.75" customHeight="1" thickTop="1" x14ac:dyDescent="0.2">
      <c r="A26" s="104" t="s">
        <v>22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6"/>
      <c r="M26" s="16"/>
      <c r="N26" s="15"/>
      <c r="O26" s="102" t="s">
        <v>10</v>
      </c>
      <c r="P26" s="102"/>
      <c r="Q26" s="102"/>
      <c r="R26" s="102"/>
      <c r="S26" s="103"/>
      <c r="T26" s="103"/>
      <c r="U26" s="2"/>
    </row>
    <row r="27" spans="1:22" ht="27.75" customHeight="1" x14ac:dyDescent="0.15">
      <c r="A27" s="112" t="s">
        <v>13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4"/>
      <c r="M27" s="16"/>
      <c r="N27" s="15"/>
      <c r="O27" s="102" t="s">
        <v>11</v>
      </c>
      <c r="P27" s="102"/>
      <c r="Q27" s="102"/>
      <c r="R27" s="102"/>
      <c r="S27" s="102"/>
      <c r="T27" s="102"/>
      <c r="U27" s="6"/>
      <c r="V27" s="6"/>
    </row>
    <row r="28" spans="1:22" ht="18.75" customHeight="1" thickBot="1" x14ac:dyDescent="0.2">
      <c r="A28" s="108" t="s">
        <v>37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10"/>
      <c r="M28" s="14"/>
      <c r="N28" s="14"/>
      <c r="O28" s="111" t="s">
        <v>14</v>
      </c>
      <c r="P28" s="111"/>
      <c r="Q28" s="111"/>
      <c r="R28" s="111"/>
      <c r="S28" s="111"/>
      <c r="T28" s="111"/>
    </row>
    <row r="29" spans="1:22" ht="14.25" thickTop="1" x14ac:dyDescent="0.15"/>
  </sheetData>
  <mergeCells count="42">
    <mergeCell ref="A28:L28"/>
    <mergeCell ref="O28:T28"/>
    <mergeCell ref="A27:L27"/>
    <mergeCell ref="R7:T7"/>
    <mergeCell ref="R11:T11"/>
    <mergeCell ref="R13:T13"/>
    <mergeCell ref="P13:Q13"/>
    <mergeCell ref="F11:N11"/>
    <mergeCell ref="A14:E14"/>
    <mergeCell ref="R14:T14"/>
    <mergeCell ref="P14:Q14"/>
    <mergeCell ref="K16:Q16"/>
    <mergeCell ref="F7:O7"/>
    <mergeCell ref="A1:T1"/>
    <mergeCell ref="A6:Q6"/>
    <mergeCell ref="R6:T6"/>
    <mergeCell ref="O27:T27"/>
    <mergeCell ref="O26:T26"/>
    <mergeCell ref="A26:L26"/>
    <mergeCell ref="B23:S23"/>
    <mergeCell ref="R15:T15"/>
    <mergeCell ref="A18:F18"/>
    <mergeCell ref="F16:I16"/>
    <mergeCell ref="P3:Q3"/>
    <mergeCell ref="L3:N3"/>
    <mergeCell ref="A4:B4"/>
    <mergeCell ref="C4:E4"/>
    <mergeCell ref="G4:I4"/>
    <mergeCell ref="J4:T4"/>
    <mergeCell ref="A7:E8"/>
    <mergeCell ref="I18:T18"/>
    <mergeCell ref="F14:N14"/>
    <mergeCell ref="R16:T16"/>
    <mergeCell ref="P11:Q11"/>
    <mergeCell ref="F13:N13"/>
    <mergeCell ref="R8:T8"/>
    <mergeCell ref="F8:O8"/>
    <mergeCell ref="A16:E16"/>
    <mergeCell ref="A15:E15"/>
    <mergeCell ref="F15:N15"/>
    <mergeCell ref="P15:Q15"/>
    <mergeCell ref="A10:E13"/>
  </mergeCells>
  <phoneticPr fontId="1"/>
  <conditionalFormatting sqref="R7:T8 O11 R11 O13 R13:T16 O14:O15">
    <cfRule type="cellIs" dxfId="1" priority="1" stopIfTrue="1" operator="equal">
      <formula>0</formula>
    </cfRule>
  </conditionalFormatting>
  <pageMargins left="0.59055118110236227" right="0" top="0.39" bottom="0" header="0.33" footer="0.2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</vt:lpstr>
      <vt:lpstr>選手登録!Print_Area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全日本少年硬式野球連盟</dc:creator>
  <cp:lastModifiedBy>info@young-league.com</cp:lastModifiedBy>
  <cp:lastPrinted>2025-03-05T07:12:28Z</cp:lastPrinted>
  <dcterms:created xsi:type="dcterms:W3CDTF">2006-09-15T07:35:44Z</dcterms:created>
  <dcterms:modified xsi:type="dcterms:W3CDTF">2025-03-05T07:12:40Z</dcterms:modified>
</cp:coreProperties>
</file>